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ТБ\Documents\Спортинг\Лига\Рейтинг Лиги\"/>
    </mc:Choice>
  </mc:AlternateContent>
  <bookViews>
    <workbookView xWindow="0" yWindow="0" windowWidth="23040" windowHeight="9192" activeTab="1"/>
  </bookViews>
  <sheets>
    <sheet name="СПК" sheetId="1" r:id="rId1"/>
    <sheet name="СП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E7" i="2"/>
  <c r="F7" i="2"/>
  <c r="H7" i="2"/>
  <c r="I7" i="2"/>
  <c r="J7" i="2"/>
  <c r="O7" i="2" s="1"/>
  <c r="K7" i="2"/>
  <c r="L7" i="2"/>
  <c r="B7" i="2"/>
  <c r="C6" i="2"/>
  <c r="E6" i="2"/>
  <c r="F6" i="2"/>
  <c r="H6" i="2"/>
  <c r="I6" i="2"/>
  <c r="J6" i="2"/>
  <c r="K6" i="2"/>
  <c r="L6" i="2"/>
  <c r="B6" i="2"/>
  <c r="M11" i="2"/>
  <c r="N2" i="2"/>
  <c r="N5" i="2"/>
  <c r="N3" i="2"/>
  <c r="M12" i="2" l="1"/>
  <c r="G5" i="1"/>
  <c r="E10" i="1"/>
  <c r="E9" i="1"/>
  <c r="E5" i="1"/>
  <c r="C5" i="1"/>
  <c r="B5" i="1"/>
  <c r="F4" i="1"/>
  <c r="F3" i="1"/>
  <c r="F2" i="1"/>
</calcChain>
</file>

<file path=xl/sharedStrings.xml><?xml version="1.0" encoding="utf-8"?>
<sst xmlns="http://schemas.openxmlformats.org/spreadsheetml/2006/main" count="35" uniqueCount="28">
  <si>
    <t>Стрелок 1</t>
  </si>
  <si>
    <t>Стрелок 2</t>
  </si>
  <si>
    <t>Стрелок 3 (u/c)</t>
  </si>
  <si>
    <t>пл 1</t>
  </si>
  <si>
    <t>пл 2</t>
  </si>
  <si>
    <t>пл 3</t>
  </si>
  <si>
    <t>пл 4</t>
  </si>
  <si>
    <t>Случайным образом в конце соревнований выбраны площадки 1, 2, 4</t>
  </si>
  <si>
    <t>Результат стрелка по этим площадкам делится на лучшие результат по этим площадкам (выделен зеленым)</t>
  </si>
  <si>
    <t>Полученные проценты суммируются</t>
  </si>
  <si>
    <t>Высчитывается среднее арифметическое</t>
  </si>
  <si>
    <t>Полученный процент сравнивается с порогами, то есть стрелок должен попасть в категорию С (Группа С &gt;=78)</t>
  </si>
  <si>
    <t>м 1</t>
  </si>
  <si>
    <t>м 2</t>
  </si>
  <si>
    <t>м 3</t>
  </si>
  <si>
    <t>м 12</t>
  </si>
  <si>
    <t>м 4</t>
  </si>
  <si>
    <t>м 5</t>
  </si>
  <si>
    <t>м 6</t>
  </si>
  <si>
    <t>м 7</t>
  </si>
  <si>
    <t>м 8</t>
  </si>
  <si>
    <t>м 9</t>
  </si>
  <si>
    <t>м 10</t>
  </si>
  <si>
    <t>м 11</t>
  </si>
  <si>
    <t>Стрелок 3</t>
  </si>
  <si>
    <t>Случайным образом в конце соревнований выбраны площадки 1, 2, 4, 5, 7, 8, 9, 10,11</t>
  </si>
  <si>
    <t>Лучший результат</t>
  </si>
  <si>
    <t>% от лучшего результата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</si>
</sst>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3" borderId="0" xfId="0" applyFill="1"/>
    <xf numFmtId="10" fontId="0" fillId="3" borderId="0" xfId="0" applyNumberFormat="1" applyFill="1"/>
    <xf numFmtId="10" fontId="0" fillId="4" borderId="0" xfId="0" applyNumberFormat="1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10" fontId="0" fillId="0" borderId="1" xfId="0" applyNumberFormat="1" applyBorder="1"/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10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4" sqref="G4"/>
    </sheetView>
  </sheetViews>
  <sheetFormatPr defaultRowHeight="14.4" x14ac:dyDescent="0.3"/>
  <cols>
    <col min="1" max="1" width="13.6640625" bestFit="1" customWidth="1"/>
    <col min="7" max="7" width="8.88671875" style="1"/>
  </cols>
  <sheetData>
    <row r="1" spans="1:10" x14ac:dyDescent="0.3">
      <c r="A1" s="5"/>
      <c r="B1" s="6" t="s">
        <v>3</v>
      </c>
      <c r="C1" s="6" t="s">
        <v>4</v>
      </c>
      <c r="D1" s="6" t="s">
        <v>5</v>
      </c>
      <c r="E1" s="6" t="s">
        <v>6</v>
      </c>
    </row>
    <row r="2" spans="1:10" x14ac:dyDescent="0.3">
      <c r="A2" s="5" t="s">
        <v>0</v>
      </c>
      <c r="B2" s="7">
        <v>25</v>
      </c>
      <c r="C2" s="7">
        <v>24</v>
      </c>
      <c r="D2" s="5">
        <v>24</v>
      </c>
      <c r="E2" s="5">
        <v>21</v>
      </c>
      <c r="F2">
        <f>SUM(B2:E2)</f>
        <v>94</v>
      </c>
    </row>
    <row r="3" spans="1:10" x14ac:dyDescent="0.3">
      <c r="A3" s="5" t="s">
        <v>1</v>
      </c>
      <c r="B3" s="5">
        <v>23</v>
      </c>
      <c r="C3" s="5">
        <v>23</v>
      </c>
      <c r="D3" s="5">
        <v>20</v>
      </c>
      <c r="E3" s="7">
        <v>24</v>
      </c>
      <c r="F3">
        <f>SUM(B3:E3)</f>
        <v>90</v>
      </c>
    </row>
    <row r="4" spans="1:10" x14ac:dyDescent="0.3">
      <c r="A4" s="5" t="s">
        <v>2</v>
      </c>
      <c r="B4" s="8">
        <v>18</v>
      </c>
      <c r="C4" s="8">
        <v>23</v>
      </c>
      <c r="D4" s="8">
        <v>22</v>
      </c>
      <c r="E4" s="8">
        <v>20</v>
      </c>
      <c r="F4">
        <f>SUM(B4:E4)</f>
        <v>83</v>
      </c>
    </row>
    <row r="5" spans="1:10" x14ac:dyDescent="0.3">
      <c r="A5" s="5"/>
      <c r="B5" s="9">
        <f>B4/B2</f>
        <v>0.72</v>
      </c>
      <c r="C5" s="9">
        <f>C4/C2</f>
        <v>0.95833333333333337</v>
      </c>
      <c r="D5" s="9"/>
      <c r="E5" s="9">
        <f>E4/E3</f>
        <v>0.83333333333333337</v>
      </c>
      <c r="F5" s="1"/>
      <c r="G5" s="4">
        <f>SUM(B5:E5)/COUNT(B5:E5)</f>
        <v>0.8372222222222222</v>
      </c>
    </row>
    <row r="7" spans="1:10" x14ac:dyDescent="0.3">
      <c r="A7" t="s">
        <v>7</v>
      </c>
    </row>
    <row r="8" spans="1:10" x14ac:dyDescent="0.3">
      <c r="A8" s="2" t="s">
        <v>8</v>
      </c>
      <c r="B8" s="2"/>
      <c r="C8" s="2"/>
      <c r="D8" s="2"/>
      <c r="E8" s="2"/>
      <c r="F8" s="2"/>
      <c r="G8" s="3"/>
      <c r="H8" s="2"/>
      <c r="I8" s="2"/>
      <c r="J8" s="2"/>
    </row>
    <row r="9" spans="1:10" x14ac:dyDescent="0.3">
      <c r="A9" t="s">
        <v>9</v>
      </c>
      <c r="E9" s="1">
        <f>B5+C5+E5</f>
        <v>2.5116666666666667</v>
      </c>
    </row>
    <row r="10" spans="1:10" x14ac:dyDescent="0.3">
      <c r="A10" t="s">
        <v>10</v>
      </c>
      <c r="E10" s="4">
        <f>E9/COUNT(B5:E5)</f>
        <v>0.8372222222222222</v>
      </c>
    </row>
    <row r="11" spans="1:10" x14ac:dyDescent="0.3">
      <c r="A1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A8" sqref="A8"/>
    </sheetView>
  </sheetViews>
  <sheetFormatPr defaultRowHeight="14.4" x14ac:dyDescent="0.3"/>
  <cols>
    <col min="1" max="1" width="22.109375" customWidth="1"/>
    <col min="15" max="15" width="8.88671875" style="1"/>
  </cols>
  <sheetData>
    <row r="1" spans="1:18" x14ac:dyDescent="0.3">
      <c r="A1" s="5"/>
      <c r="B1" s="10" t="s">
        <v>12</v>
      </c>
      <c r="C1" s="10" t="s">
        <v>13</v>
      </c>
      <c r="D1" s="6" t="s">
        <v>14</v>
      </c>
      <c r="E1" s="10" t="s">
        <v>16</v>
      </c>
      <c r="F1" s="10" t="s">
        <v>17</v>
      </c>
      <c r="G1" s="6" t="s">
        <v>18</v>
      </c>
      <c r="H1" s="10" t="s">
        <v>19</v>
      </c>
      <c r="I1" s="10" t="s">
        <v>20</v>
      </c>
      <c r="J1" s="10" t="s">
        <v>21</v>
      </c>
      <c r="K1" s="10" t="s">
        <v>22</v>
      </c>
      <c r="L1" s="10" t="s">
        <v>23</v>
      </c>
      <c r="M1" s="6" t="s">
        <v>15</v>
      </c>
    </row>
    <row r="2" spans="1:18" x14ac:dyDescent="0.3">
      <c r="A2" s="5" t="s">
        <v>0</v>
      </c>
      <c r="B2" s="12">
        <v>4</v>
      </c>
      <c r="C2" s="14">
        <v>6</v>
      </c>
      <c r="D2" s="12">
        <v>8</v>
      </c>
      <c r="E2" s="14">
        <v>7</v>
      </c>
      <c r="F2" s="12">
        <v>5</v>
      </c>
      <c r="G2" s="12">
        <v>9</v>
      </c>
      <c r="H2" s="14">
        <v>6</v>
      </c>
      <c r="I2" s="12">
        <v>6</v>
      </c>
      <c r="J2" s="14">
        <v>7</v>
      </c>
      <c r="K2" s="12">
        <v>2</v>
      </c>
      <c r="L2" s="14">
        <v>8</v>
      </c>
      <c r="M2" s="12">
        <v>9</v>
      </c>
      <c r="N2">
        <f>SUM(B2:M2)</f>
        <v>77</v>
      </c>
    </row>
    <row r="3" spans="1:18" x14ac:dyDescent="0.3">
      <c r="A3" s="5" t="s">
        <v>1</v>
      </c>
      <c r="B3" s="14">
        <v>6</v>
      </c>
      <c r="C3" s="12">
        <v>6</v>
      </c>
      <c r="D3" s="12">
        <v>4</v>
      </c>
      <c r="E3" s="12">
        <v>5</v>
      </c>
      <c r="F3" s="14">
        <v>6</v>
      </c>
      <c r="G3" s="12">
        <v>9</v>
      </c>
      <c r="H3" s="12">
        <v>4</v>
      </c>
      <c r="I3" s="12">
        <v>4</v>
      </c>
      <c r="J3" s="12">
        <v>7</v>
      </c>
      <c r="K3" s="12">
        <v>3</v>
      </c>
      <c r="L3" s="12">
        <v>3</v>
      </c>
      <c r="M3" s="12">
        <v>6</v>
      </c>
      <c r="N3">
        <f>SUM(B3:M3)</f>
        <v>63</v>
      </c>
    </row>
    <row r="4" spans="1:18" x14ac:dyDescent="0.3">
      <c r="A4" s="5" t="s">
        <v>24</v>
      </c>
      <c r="B4" s="12">
        <v>6</v>
      </c>
      <c r="C4" s="12">
        <v>5</v>
      </c>
      <c r="D4" s="12">
        <v>6</v>
      </c>
      <c r="E4" s="12">
        <v>5</v>
      </c>
      <c r="F4" s="12">
        <v>5</v>
      </c>
      <c r="G4" s="12">
        <v>7</v>
      </c>
      <c r="H4" s="12">
        <v>2</v>
      </c>
      <c r="I4" s="12">
        <v>8</v>
      </c>
      <c r="J4" s="12">
        <v>5</v>
      </c>
      <c r="K4" s="12">
        <v>3</v>
      </c>
      <c r="L4" s="12">
        <v>3</v>
      </c>
      <c r="M4" s="12">
        <v>10</v>
      </c>
    </row>
    <row r="5" spans="1:18" x14ac:dyDescent="0.3">
      <c r="A5" s="5" t="s">
        <v>2</v>
      </c>
      <c r="B5" s="13">
        <v>5</v>
      </c>
      <c r="C5" s="13">
        <v>4</v>
      </c>
      <c r="D5" s="13">
        <v>5</v>
      </c>
      <c r="E5" s="13">
        <v>4</v>
      </c>
      <c r="F5" s="13">
        <v>4</v>
      </c>
      <c r="G5" s="13">
        <v>6</v>
      </c>
      <c r="H5" s="13">
        <v>5</v>
      </c>
      <c r="I5" s="13">
        <v>7</v>
      </c>
      <c r="J5" s="13">
        <v>6</v>
      </c>
      <c r="K5" s="14">
        <v>4</v>
      </c>
      <c r="L5" s="13">
        <v>6</v>
      </c>
      <c r="M5" s="13">
        <v>9</v>
      </c>
      <c r="N5">
        <f>SUM(B5:M5)</f>
        <v>65</v>
      </c>
    </row>
    <row r="6" spans="1:18" s="17" customFormat="1" x14ac:dyDescent="0.3">
      <c r="A6" s="15" t="s">
        <v>26</v>
      </c>
      <c r="B6" s="16">
        <f>MAX(B2:B5)</f>
        <v>6</v>
      </c>
      <c r="C6" s="16">
        <f t="shared" ref="C6:M6" si="0">MAX(C2:C5)</f>
        <v>6</v>
      </c>
      <c r="D6" s="16"/>
      <c r="E6" s="16">
        <f t="shared" si="0"/>
        <v>7</v>
      </c>
      <c r="F6" s="16">
        <f t="shared" si="0"/>
        <v>6</v>
      </c>
      <c r="G6" s="16"/>
      <c r="H6" s="16">
        <f t="shared" si="0"/>
        <v>6</v>
      </c>
      <c r="I6" s="16">
        <f t="shared" si="0"/>
        <v>8</v>
      </c>
      <c r="J6" s="16">
        <f t="shared" si="0"/>
        <v>7</v>
      </c>
      <c r="K6" s="16">
        <f t="shared" si="0"/>
        <v>4</v>
      </c>
      <c r="L6" s="16">
        <f t="shared" si="0"/>
        <v>8</v>
      </c>
      <c r="M6" s="16"/>
      <c r="O6" s="18"/>
    </row>
    <row r="7" spans="1:18" x14ac:dyDescent="0.3">
      <c r="A7" s="5" t="s">
        <v>27</v>
      </c>
      <c r="B7" s="9">
        <f>B5/B6</f>
        <v>0.83333333333333337</v>
      </c>
      <c r="C7" s="9">
        <f t="shared" ref="C7:M7" si="1">C5/C6</f>
        <v>0.66666666666666663</v>
      </c>
      <c r="D7" s="9"/>
      <c r="E7" s="9">
        <f t="shared" si="1"/>
        <v>0.5714285714285714</v>
      </c>
      <c r="F7" s="9">
        <f t="shared" si="1"/>
        <v>0.66666666666666663</v>
      </c>
      <c r="G7" s="9"/>
      <c r="H7" s="9">
        <f t="shared" si="1"/>
        <v>0.83333333333333337</v>
      </c>
      <c r="I7" s="9">
        <f t="shared" si="1"/>
        <v>0.875</v>
      </c>
      <c r="J7" s="9">
        <f t="shared" si="1"/>
        <v>0.8571428571428571</v>
      </c>
      <c r="K7" s="9">
        <f t="shared" si="1"/>
        <v>1</v>
      </c>
      <c r="L7" s="9">
        <f t="shared" si="1"/>
        <v>0.75</v>
      </c>
      <c r="M7" s="9"/>
      <c r="N7" s="1"/>
      <c r="O7" s="4">
        <f>SUM(B7:M7)/COUNT(B7:M7)</f>
        <v>0.78373015873015861</v>
      </c>
    </row>
    <row r="9" spans="1:18" x14ac:dyDescent="0.3">
      <c r="A9" s="11" t="s">
        <v>25</v>
      </c>
      <c r="B9" s="11"/>
      <c r="C9" s="11"/>
      <c r="D9" s="11"/>
      <c r="E9" s="11"/>
      <c r="F9" s="11"/>
      <c r="G9" s="11"/>
      <c r="H9" s="11"/>
    </row>
    <row r="10" spans="1:18" x14ac:dyDescent="0.3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2"/>
      <c r="Q10" s="2"/>
      <c r="R10" s="2"/>
    </row>
    <row r="11" spans="1:18" x14ac:dyDescent="0.3">
      <c r="A11" t="s">
        <v>9</v>
      </c>
      <c r="M11" s="1">
        <f>SUM(B7:M7)</f>
        <v>7.0535714285714279</v>
      </c>
    </row>
    <row r="12" spans="1:18" x14ac:dyDescent="0.3">
      <c r="A12" t="s">
        <v>10</v>
      </c>
      <c r="M12" s="4">
        <f>M11/COUNT(B7:M7)</f>
        <v>0.78373015873015861</v>
      </c>
    </row>
    <row r="13" spans="1:18" x14ac:dyDescent="0.3">
      <c r="A13" t="s"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СПК</vt:lpstr>
      <vt:lpstr>СПД</vt:lpstr>
    </vt:vector>
  </TitlesOfParts>
  <Company>ВТБ 24 ПАО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ВТБ</dc:creator>
  <cp:lastModifiedBy>ВТБ</cp:lastModifiedBy>
  <dcterms:created xsi:type="dcterms:W3CDTF">2025-01-09T17:28:12Z</dcterms:created>
  <dcterms:modified xsi:type="dcterms:W3CDTF">2025-01-10T06:03:59Z</dcterms:modified>
</cp:coreProperties>
</file>